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arrios\Desktop\Certificaciones\General programa y numero\"/>
    </mc:Choice>
  </mc:AlternateContent>
  <bookViews>
    <workbookView xWindow="0" yWindow="0" windowWidth="20490" windowHeight="7650"/>
  </bookViews>
  <sheets>
    <sheet name="2017" sheetId="1" r:id="rId1"/>
    <sheet name="2018" sheetId="2" r:id="rId2"/>
    <sheet name="2019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B25" i="3" l="1"/>
  <c r="B24" i="3"/>
  <c r="B23" i="3"/>
  <c r="B22" i="3"/>
  <c r="B25" i="2" l="1"/>
  <c r="B24" i="2"/>
  <c r="B23" i="2"/>
  <c r="B22" i="2"/>
  <c r="B25" i="1" l="1"/>
  <c r="B24" i="1"/>
  <c r="B23" i="1"/>
  <c r="B22" i="1"/>
</calcChain>
</file>

<file path=xl/sharedStrings.xml><?xml version="1.0" encoding="utf-8"?>
<sst xmlns="http://schemas.openxmlformats.org/spreadsheetml/2006/main" count="60" uniqueCount="22">
  <si>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</si>
  <si>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</si>
  <si>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</si>
  <si>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</si>
  <si>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</si>
  <si>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</si>
  <si>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</si>
  <si>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</si>
  <si>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</si>
  <si>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</si>
  <si>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</si>
  <si>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</si>
  <si>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Total de visitas</t>
  </si>
  <si>
    <t>Promedio</t>
  </si>
  <si>
    <t>Máximo</t>
  </si>
  <si>
    <t>Mínimo</t>
  </si>
  <si>
    <t>Octubre</t>
  </si>
  <si>
    <t>Total</t>
  </si>
  <si>
    <t xml:space="preserve"> a la Biblioteca Dr. Isidro Iriarte, S.J. en el año 2017</t>
  </si>
  <si>
    <t>Visitas mensuales de los estudiantes de la Facultad de Ciencias de la Salud</t>
  </si>
  <si>
    <t xml:space="preserve"> a la Biblioteca Dr. Isidro Iriarte, S.J. en el año 2018</t>
  </si>
  <si>
    <t xml:space="preserve"> a la Biblioteca Dr. Isidro Iriarte, S.J. en 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</si>
</sst>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'2017'!$A$10:$A$21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'2017'!$B$10:$B$21</c:f>
              <c:numCache>
                <c:formatCode>#,##0</c:formatCode>
                <c:ptCount val="12"/>
                <c:pt idx="0">
                  <c:v>2583</c:v>
                </c:pt>
                <c:pt idx="1">
                  <c:v>5547</c:v>
                </c:pt>
                <c:pt idx="2">
                  <c:v>5062</c:v>
                </c:pt>
                <c:pt idx="3">
                  <c:v>2976</c:v>
                </c:pt>
                <c:pt idx="4">
                  <c:v>1233</c:v>
                </c:pt>
                <c:pt idx="5">
                  <c:v>692</c:v>
                </c:pt>
                <c:pt idx="6">
                  <c:v>736</c:v>
                </c:pt>
                <c:pt idx="7">
                  <c:v>1067</c:v>
                </c:pt>
                <c:pt idx="8">
                  <c:v>2222</c:v>
                </c:pt>
                <c:pt idx="9">
                  <c:v>2469</c:v>
                </c:pt>
                <c:pt idx="10">
                  <c:v>2670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8-4333-8E20-516368595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62911"/>
        <c:axId val="1"/>
      </c:barChart>
      <c:catAx>
        <c:axId val="18806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8806291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'2018'!$A$10:$A$21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'2018'!$B$10:$B$21</c:f>
              <c:numCache>
                <c:formatCode>#,##0</c:formatCode>
                <c:ptCount val="12"/>
                <c:pt idx="0">
                  <c:v>2027</c:v>
                </c:pt>
                <c:pt idx="1">
                  <c:v>3980</c:v>
                </c:pt>
                <c:pt idx="2">
                  <c:v>2742</c:v>
                </c:pt>
                <c:pt idx="3">
                  <c:v>3175</c:v>
                </c:pt>
                <c:pt idx="4">
                  <c:v>1170</c:v>
                </c:pt>
                <c:pt idx="5">
                  <c:v>1155</c:v>
                </c:pt>
                <c:pt idx="6">
                  <c:v>747</c:v>
                </c:pt>
                <c:pt idx="7">
                  <c:v>1731</c:v>
                </c:pt>
                <c:pt idx="8">
                  <c:v>1942</c:v>
                </c:pt>
                <c:pt idx="9">
                  <c:v>2162</c:v>
                </c:pt>
                <c:pt idx="10">
                  <c:v>1947</c:v>
                </c:pt>
                <c:pt idx="1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4B9-A09D-EFD2843D0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62911"/>
        <c:axId val="1"/>
      </c:barChart>
      <c:catAx>
        <c:axId val="18806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8806291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'2019'!$A$10:$A$21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'2019'!$B$10:$B$21</c:f>
              <c:numCache>
                <c:formatCode>#,##0</c:formatCode>
                <c:ptCount val="12"/>
                <c:pt idx="0">
                  <c:v>2125</c:v>
                </c:pt>
                <c:pt idx="1">
                  <c:v>3643</c:v>
                </c:pt>
                <c:pt idx="2">
                  <c:v>3623</c:v>
                </c:pt>
                <c:pt idx="3">
                  <c:v>2319</c:v>
                </c:pt>
                <c:pt idx="4">
                  <c:v>1240</c:v>
                </c:pt>
                <c:pt idx="5">
                  <c:v>491</c:v>
                </c:pt>
                <c:pt idx="6">
                  <c:v>761</c:v>
                </c:pt>
                <c:pt idx="7">
                  <c:v>1629</c:v>
                </c:pt>
                <c:pt idx="8">
                  <c:v>2013</c:v>
                </c:pt>
                <c:pt idx="9">
                  <c:v>2185</c:v>
                </c:pt>
                <c:pt idx="10">
                  <c:v>1991</c:v>
                </c:pt>
                <c:pt idx="1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9-474F-8FF1-D12A867DC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62911"/>
        <c:axId val="1"/>
      </c:barChart>
      <c:catAx>
        <c:axId val="18806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8806291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8</xdr:row>
      <xdr:rowOff>7620</xdr:rowOff>
    </xdr:from>
    <xdr:to>
      <xdr:col>8</xdr:col>
      <xdr:colOff>800100</xdr:colOff>
      <xdr:row>26</xdr:row>
      <xdr:rowOff>83820</xdr:rowOff>
    </xdr:to>
    <xdr:graphicFrame macro="">
      <xdr:nvGraphicFramePr>
        <xdr:cNvPr id="109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8</xdr:row>
      <xdr:rowOff>7620</xdr:rowOff>
    </xdr:from>
    <xdr:to>
      <xdr:col>8</xdr:col>
      <xdr:colOff>800100</xdr:colOff>
      <xdr:row>26</xdr:row>
      <xdr:rowOff>83820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8</xdr:row>
      <xdr:rowOff>7620</xdr:rowOff>
    </xdr:from>
    <xdr:to>
      <xdr:col>8</xdr:col>
      <xdr:colOff>800100</xdr:colOff>
      <xdr:row>26</xdr:row>
      <xdr:rowOff>83820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arrios/AppData/Local/Microsoft/Windows/INetCache/Content.Outlook/G8QHN0UZ/Visitas%20de%20Alumnos%20FC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arrios/AppData/Local/Microsoft/Windows/INetCache/Content.Outlook/G8QHN0UZ/Visitas%20de%20Alumnos%20FC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tas"/>
    </sheetNames>
    <sheetDataSet>
      <sheetData sheetId="0">
        <row r="10">
          <cell r="A10" t="str">
            <v>Enero</v>
          </cell>
          <cell r="B10">
            <v>2027</v>
          </cell>
        </row>
        <row r="11">
          <cell r="A11" t="str">
            <v>Febrero</v>
          </cell>
          <cell r="B11">
            <v>3980</v>
          </cell>
        </row>
        <row r="12">
          <cell r="A12" t="str">
            <v>Marzo</v>
          </cell>
          <cell r="B12">
            <v>2742</v>
          </cell>
        </row>
        <row r="13">
          <cell r="A13" t="str">
            <v>Abril</v>
          </cell>
          <cell r="B13">
            <v>3175</v>
          </cell>
        </row>
        <row r="14">
          <cell r="A14" t="str">
            <v>Mayo</v>
          </cell>
          <cell r="B14">
            <v>1170</v>
          </cell>
        </row>
        <row r="15">
          <cell r="A15" t="str">
            <v>Junio</v>
          </cell>
          <cell r="B15">
            <v>1155</v>
          </cell>
        </row>
        <row r="16">
          <cell r="A16" t="str">
            <v>Julio</v>
          </cell>
          <cell r="B16">
            <v>747</v>
          </cell>
        </row>
        <row r="17">
          <cell r="A17" t="str">
            <v>Agosto</v>
          </cell>
          <cell r="B17">
            <v>1731</v>
          </cell>
        </row>
        <row r="18">
          <cell r="A18" t="str">
            <v>Septiembre</v>
          </cell>
          <cell r="B18">
            <v>1942</v>
          </cell>
        </row>
        <row r="19">
          <cell r="A19" t="str">
            <v>Octubre</v>
          </cell>
          <cell r="B19">
            <v>2162</v>
          </cell>
        </row>
        <row r="20">
          <cell r="A20" t="str">
            <v>Noviembre</v>
          </cell>
          <cell r="B20">
            <v>1947</v>
          </cell>
        </row>
        <row r="21">
          <cell r="A21" t="str">
            <v>Diciembre</v>
          </cell>
          <cell r="B21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tas"/>
    </sheetNames>
    <sheetDataSet>
      <sheetData sheetId="0">
        <row r="10">
          <cell r="A10" t="str">
            <v>Enero</v>
          </cell>
          <cell r="B10">
            <v>2125</v>
          </cell>
        </row>
        <row r="11">
          <cell r="A11" t="str">
            <v>Febrero</v>
          </cell>
          <cell r="B11">
            <v>3643</v>
          </cell>
        </row>
        <row r="12">
          <cell r="A12" t="str">
            <v>Marzo</v>
          </cell>
          <cell r="B12">
            <v>3623</v>
          </cell>
        </row>
        <row r="13">
          <cell r="A13" t="str">
            <v>Abril</v>
          </cell>
          <cell r="B13">
            <v>2319</v>
          </cell>
        </row>
        <row r="14">
          <cell r="A14" t="str">
            <v>Mayo</v>
          </cell>
          <cell r="B14">
            <v>1240</v>
          </cell>
        </row>
        <row r="15">
          <cell r="A15" t="str">
            <v>Junio</v>
          </cell>
          <cell r="B15">
            <v>491</v>
          </cell>
        </row>
        <row r="16">
          <cell r="A16" t="str">
            <v>Julio</v>
          </cell>
          <cell r="B16">
            <v>761</v>
          </cell>
        </row>
        <row r="17">
          <cell r="A17" t="str">
            <v>Agosto</v>
          </cell>
          <cell r="B17">
            <v>1629</v>
          </cell>
        </row>
        <row r="18">
          <cell r="A18" t="str">
            <v>Septiembre</v>
          </cell>
          <cell r="B18">
            <v>2013</v>
          </cell>
        </row>
        <row r="19">
          <cell r="A19" t="str">
            <v>Octubre</v>
          </cell>
          <cell r="B19">
            <v>2185</v>
          </cell>
        </row>
        <row r="20">
          <cell r="A20" t="str">
            <v>Noviembre</v>
          </cell>
          <cell r="B20">
            <v>1991</v>
          </cell>
        </row>
        <row r="21">
          <cell r="A21" t="str">
            <v>Diciembre</v>
          </cell>
          <cell r="B21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5"/>
  <sheetViews>
    <sheetView tabSelected="1" view="pageLayout" zoomScaleNormal="100" workbookViewId="0">
      <selection activeCell="A5" sqref="A5:I5"/>
    </sheetView>
  </sheetViews>
  <sheetFormatPr baseColWidth="10" defaultRowHeight="15" x14ac:dyDescent="0.25"/>
  <cols>
    <col min="1" max="1" width="20.140625" bestFit="1" customWidth="1"/>
    <col min="2" max="2" width="14.140625" bestFit="1" customWidth="1"/>
  </cols>
  <sheetData>
    <row r="5" spans="1:9" ht="18" x14ac:dyDescent="0.25">
      <c r="A5" s="9" t="s">
        <v>19</v>
      </c>
      <c r="B5" s="9"/>
      <c r="C5" s="9"/>
      <c r="D5" s="9"/>
      <c r="E5" s="9"/>
      <c r="F5" s="9"/>
      <c r="G5" s="9"/>
      <c r="H5" s="9"/>
      <c r="I5" s="9"/>
    </row>
    <row r="6" spans="1:9" ht="18" x14ac:dyDescent="0.25">
      <c r="A6" s="9" t="s">
        <v>18</v>
      </c>
      <c r="B6" s="9"/>
      <c r="C6" s="9"/>
      <c r="D6" s="9"/>
      <c r="E6" s="9"/>
      <c r="F6" s="9"/>
      <c r="G6" s="9"/>
      <c r="H6" s="9"/>
      <c r="I6" s="9"/>
    </row>
    <row r="9" spans="1:9" x14ac:dyDescent="0.25">
      <c r="A9" s="7" t="s">
        <v>0</v>
      </c>
      <c r="B9" s="7" t="s">
        <v>12</v>
      </c>
    </row>
    <row r="10" spans="1:9" x14ac:dyDescent="0.25">
      <c r="A10" s="1" t="s">
        <v>1</v>
      </c>
      <c r="B10" s="2">
        <v>2583</v>
      </c>
    </row>
    <row r="11" spans="1:9" x14ac:dyDescent="0.25">
      <c r="A11" s="1" t="s">
        <v>2</v>
      </c>
      <c r="B11" s="2">
        <v>5547</v>
      </c>
    </row>
    <row r="12" spans="1:9" x14ac:dyDescent="0.25">
      <c r="A12" s="3" t="s">
        <v>3</v>
      </c>
      <c r="B12" s="4">
        <v>5062</v>
      </c>
    </row>
    <row r="13" spans="1:9" x14ac:dyDescent="0.25">
      <c r="A13" s="5" t="s">
        <v>4</v>
      </c>
      <c r="B13" s="6">
        <v>2976</v>
      </c>
    </row>
    <row r="14" spans="1:9" x14ac:dyDescent="0.25">
      <c r="A14" s="5" t="s">
        <v>5</v>
      </c>
      <c r="B14" s="6">
        <v>1233</v>
      </c>
    </row>
    <row r="15" spans="1:9" x14ac:dyDescent="0.25">
      <c r="A15" s="5" t="s">
        <v>6</v>
      </c>
      <c r="B15" s="6">
        <v>692</v>
      </c>
    </row>
    <row r="16" spans="1:9" x14ac:dyDescent="0.25">
      <c r="A16" s="5" t="s">
        <v>7</v>
      </c>
      <c r="B16" s="6">
        <v>736</v>
      </c>
    </row>
    <row r="17" spans="1:2" x14ac:dyDescent="0.25">
      <c r="A17" s="5" t="s">
        <v>8</v>
      </c>
      <c r="B17" s="6">
        <v>1067</v>
      </c>
    </row>
    <row r="18" spans="1:2" x14ac:dyDescent="0.25">
      <c r="A18" s="5" t="s">
        <v>9</v>
      </c>
      <c r="B18" s="6">
        <v>2222</v>
      </c>
    </row>
    <row r="19" spans="1:2" x14ac:dyDescent="0.25">
      <c r="A19" s="5" t="s">
        <v>16</v>
      </c>
      <c r="B19" s="6">
        <v>2469</v>
      </c>
    </row>
    <row r="20" spans="1:2" x14ac:dyDescent="0.25">
      <c r="A20" s="1" t="s">
        <v>10</v>
      </c>
      <c r="B20" s="2">
        <v>2670</v>
      </c>
    </row>
    <row r="21" spans="1:2" x14ac:dyDescent="0.25">
      <c r="A21" s="1" t="s">
        <v>11</v>
      </c>
      <c r="B21" s="2">
        <v>70</v>
      </c>
    </row>
    <row r="22" spans="1:2" x14ac:dyDescent="0.25">
      <c r="A22" s="7" t="s">
        <v>17</v>
      </c>
      <c r="B22" s="8">
        <f>SUM(B10:B21)</f>
        <v>27327</v>
      </c>
    </row>
    <row r="23" spans="1:2" x14ac:dyDescent="0.25">
      <c r="A23" s="7" t="s">
        <v>13</v>
      </c>
      <c r="B23" s="8">
        <f>AVERAGE(B10:B21)</f>
        <v>2277.25</v>
      </c>
    </row>
    <row r="24" spans="1:2" x14ac:dyDescent="0.25">
      <c r="A24" s="7" t="s">
        <v>14</v>
      </c>
      <c r="B24" s="8">
        <f>MAX(B10:B21)</f>
        <v>5547</v>
      </c>
    </row>
    <row r="25" spans="1:2" x14ac:dyDescent="0.25">
      <c r="A25" s="7" t="s">
        <v>15</v>
      </c>
      <c r="B25" s="8">
        <f>MIN(B10:B21)</f>
        <v>70</v>
      </c>
    </row>
  </sheetData>
  <mergeCells count="2">
    <mergeCell ref="A5:I5"/>
    <mergeCell ref="A6:I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&amp;L&amp;G&amp;R&amp;"Arial,Normal"&amp;8UNIVERSIDAD RAFAEL LANDÍVAR
Campus Central, Vista Hermosa III, zona 16 / Edificio “G”
010016 Guatemala, C.A.
PBX (502) 2426-2626 / Ext: 2661, 2665
Correo electrónico: jrochoa@url.edu.gt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5"/>
  <sheetViews>
    <sheetView view="pageLayout" zoomScaleNormal="100" workbookViewId="0">
      <selection activeCell="F8" sqref="F8"/>
    </sheetView>
  </sheetViews>
  <sheetFormatPr baseColWidth="10" defaultRowHeight="15" x14ac:dyDescent="0.25"/>
  <cols>
    <col min="1" max="1" width="20.140625" bestFit="1" customWidth="1"/>
    <col min="2" max="2" width="14.140625" bestFit="1" customWidth="1"/>
  </cols>
  <sheetData>
    <row r="5" spans="1:9" ht="18" x14ac:dyDescent="0.25">
      <c r="A5" s="9" t="s">
        <v>19</v>
      </c>
      <c r="B5" s="9"/>
      <c r="C5" s="9"/>
      <c r="D5" s="9"/>
      <c r="E5" s="9"/>
      <c r="F5" s="9"/>
      <c r="G5" s="9"/>
      <c r="H5" s="9"/>
      <c r="I5" s="9"/>
    </row>
    <row r="6" spans="1:9" ht="18" x14ac:dyDescent="0.25">
      <c r="A6" s="9" t="s">
        <v>20</v>
      </c>
      <c r="B6" s="9"/>
      <c r="C6" s="9"/>
      <c r="D6" s="9"/>
      <c r="E6" s="9"/>
      <c r="F6" s="9"/>
      <c r="G6" s="9"/>
      <c r="H6" s="9"/>
      <c r="I6" s="9"/>
    </row>
    <row r="9" spans="1:9" x14ac:dyDescent="0.25">
      <c r="A9" s="7" t="s">
        <v>0</v>
      </c>
      <c r="B9" s="7" t="s">
        <v>12</v>
      </c>
    </row>
    <row r="10" spans="1:9" x14ac:dyDescent="0.25">
      <c r="A10" s="1" t="s">
        <v>1</v>
      </c>
      <c r="B10" s="2">
        <v>2027</v>
      </c>
    </row>
    <row r="11" spans="1:9" x14ac:dyDescent="0.25">
      <c r="A11" s="1" t="s">
        <v>2</v>
      </c>
      <c r="B11" s="2">
        <v>3980</v>
      </c>
    </row>
    <row r="12" spans="1:9" x14ac:dyDescent="0.25">
      <c r="A12" s="3" t="s">
        <v>3</v>
      </c>
      <c r="B12" s="4">
        <v>2742</v>
      </c>
    </row>
    <row r="13" spans="1:9" x14ac:dyDescent="0.25">
      <c r="A13" s="5" t="s">
        <v>4</v>
      </c>
      <c r="B13" s="6">
        <v>3175</v>
      </c>
    </row>
    <row r="14" spans="1:9" x14ac:dyDescent="0.25">
      <c r="A14" s="5" t="s">
        <v>5</v>
      </c>
      <c r="B14" s="6">
        <v>1170</v>
      </c>
    </row>
    <row r="15" spans="1:9" x14ac:dyDescent="0.25">
      <c r="A15" s="5" t="s">
        <v>6</v>
      </c>
      <c r="B15" s="6">
        <v>1155</v>
      </c>
    </row>
    <row r="16" spans="1:9" x14ac:dyDescent="0.25">
      <c r="A16" s="5" t="s">
        <v>7</v>
      </c>
      <c r="B16" s="6">
        <v>747</v>
      </c>
    </row>
    <row r="17" spans="1:2" x14ac:dyDescent="0.25">
      <c r="A17" s="5" t="s">
        <v>8</v>
      </c>
      <c r="B17" s="6">
        <v>1731</v>
      </c>
    </row>
    <row r="18" spans="1:2" x14ac:dyDescent="0.25">
      <c r="A18" s="5" t="s">
        <v>9</v>
      </c>
      <c r="B18" s="6">
        <v>1942</v>
      </c>
    </row>
    <row r="19" spans="1:2" x14ac:dyDescent="0.25">
      <c r="A19" s="5" t="s">
        <v>16</v>
      </c>
      <c r="B19" s="6">
        <v>2162</v>
      </c>
    </row>
    <row r="20" spans="1:2" x14ac:dyDescent="0.25">
      <c r="A20" s="1" t="s">
        <v>10</v>
      </c>
      <c r="B20" s="2">
        <v>1947</v>
      </c>
    </row>
    <row r="21" spans="1:2" x14ac:dyDescent="0.25">
      <c r="A21" s="1" t="s">
        <v>11</v>
      </c>
      <c r="B21" s="2">
        <v>79</v>
      </c>
    </row>
    <row r="22" spans="1:2" x14ac:dyDescent="0.25">
      <c r="A22" s="7" t="s">
        <v>17</v>
      </c>
      <c r="B22" s="8">
        <f>SUM(B10:B21)</f>
        <v>22857</v>
      </c>
    </row>
    <row r="23" spans="1:2" x14ac:dyDescent="0.25">
      <c r="A23" s="7" t="s">
        <v>13</v>
      </c>
      <c r="B23" s="8">
        <f>AVERAGE(B10:B21)</f>
        <v>1904.75</v>
      </c>
    </row>
    <row r="24" spans="1:2" x14ac:dyDescent="0.25">
      <c r="A24" s="7" t="s">
        <v>14</v>
      </c>
      <c r="B24" s="8">
        <f>MAX(B10:B21)</f>
        <v>3980</v>
      </c>
    </row>
    <row r="25" spans="1:2" x14ac:dyDescent="0.25">
      <c r="A25" s="7" t="s">
        <v>15</v>
      </c>
      <c r="B25" s="8">
        <f>MIN(B10:B21)</f>
        <v>79</v>
      </c>
    </row>
  </sheetData>
  <mergeCells count="2">
    <mergeCell ref="A5:I5"/>
    <mergeCell ref="A6:I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&amp;L&amp;G&amp;R&amp;"Arial,Normal"&amp;8UNIVERSIDAD RAFAEL LANDÍVAR
Campus Central, Vista Hermosa III, zona 16 / Edificio “G”
010016 Guatemala, C.A.
PBX (502) 2426-2626 / Ext: 2661, 2665
Correo electrónico: jrochoa@url.edu.gt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5"/>
  <sheetViews>
    <sheetView view="pageLayout" zoomScaleNormal="100" workbookViewId="0">
      <selection activeCell="C3" sqref="C3"/>
    </sheetView>
  </sheetViews>
  <sheetFormatPr baseColWidth="10" defaultRowHeight="15" x14ac:dyDescent="0.25"/>
  <cols>
    <col min="1" max="1" width="20.140625" bestFit="1" customWidth="1"/>
    <col min="2" max="2" width="14.140625" bestFit="1" customWidth="1"/>
  </cols>
  <sheetData>
    <row r="5" spans="1:9" ht="18" x14ac:dyDescent="0.25">
      <c r="A5" s="9" t="s">
        <v>19</v>
      </c>
      <c r="B5" s="9"/>
      <c r="C5" s="9"/>
      <c r="D5" s="9"/>
      <c r="E5" s="9"/>
      <c r="F5" s="9"/>
      <c r="G5" s="9"/>
      <c r="H5" s="9"/>
      <c r="I5" s="9"/>
    </row>
    <row r="6" spans="1:9" ht="18" x14ac:dyDescent="0.25">
      <c r="A6" s="9" t="s">
        <v>21</v>
      </c>
      <c r="B6" s="9"/>
      <c r="C6" s="9"/>
      <c r="D6" s="9"/>
      <c r="E6" s="9"/>
      <c r="F6" s="9"/>
      <c r="G6" s="9"/>
      <c r="H6" s="9"/>
      <c r="I6" s="9"/>
    </row>
    <row r="9" spans="1:9" x14ac:dyDescent="0.25">
      <c r="A9" s="7" t="s">
        <v>0</v>
      </c>
      <c r="B9" s="7" t="s">
        <v>12</v>
      </c>
    </row>
    <row r="10" spans="1:9" x14ac:dyDescent="0.25">
      <c r="A10" s="1" t="s">
        <v>1</v>
      </c>
      <c r="B10" s="2">
        <v>2125</v>
      </c>
    </row>
    <row r="11" spans="1:9" x14ac:dyDescent="0.25">
      <c r="A11" s="1" t="s">
        <v>2</v>
      </c>
      <c r="B11" s="2">
        <v>3643</v>
      </c>
    </row>
    <row r="12" spans="1:9" x14ac:dyDescent="0.25">
      <c r="A12" s="3" t="s">
        <v>3</v>
      </c>
      <c r="B12" s="4">
        <v>3623</v>
      </c>
    </row>
    <row r="13" spans="1:9" x14ac:dyDescent="0.25">
      <c r="A13" s="5" t="s">
        <v>4</v>
      </c>
      <c r="B13" s="6">
        <v>2319</v>
      </c>
    </row>
    <row r="14" spans="1:9" x14ac:dyDescent="0.25">
      <c r="A14" s="5" t="s">
        <v>5</v>
      </c>
      <c r="B14" s="6">
        <v>1240</v>
      </c>
    </row>
    <row r="15" spans="1:9" x14ac:dyDescent="0.25">
      <c r="A15" s="5" t="s">
        <v>6</v>
      </c>
      <c r="B15" s="6">
        <v>491</v>
      </c>
    </row>
    <row r="16" spans="1:9" x14ac:dyDescent="0.25">
      <c r="A16" s="5" t="s">
        <v>7</v>
      </c>
      <c r="B16" s="6">
        <v>761</v>
      </c>
    </row>
    <row r="17" spans="1:2" x14ac:dyDescent="0.25">
      <c r="A17" s="5" t="s">
        <v>8</v>
      </c>
      <c r="B17" s="6">
        <v>1629</v>
      </c>
    </row>
    <row r="18" spans="1:2" x14ac:dyDescent="0.25">
      <c r="A18" s="5" t="s">
        <v>9</v>
      </c>
      <c r="B18" s="6">
        <v>2013</v>
      </c>
    </row>
    <row r="19" spans="1:2" x14ac:dyDescent="0.25">
      <c r="A19" s="5" t="s">
        <v>16</v>
      </c>
      <c r="B19" s="6">
        <v>2185</v>
      </c>
    </row>
    <row r="20" spans="1:2" x14ac:dyDescent="0.25">
      <c r="A20" s="1" t="s">
        <v>10</v>
      </c>
      <c r="B20" s="2">
        <v>1991</v>
      </c>
    </row>
    <row r="21" spans="1:2" x14ac:dyDescent="0.25">
      <c r="A21" s="1" t="s">
        <v>11</v>
      </c>
      <c r="B21" s="2">
        <v>64</v>
      </c>
    </row>
    <row r="22" spans="1:2" x14ac:dyDescent="0.25">
      <c r="A22" s="7" t="s">
        <v>17</v>
      </c>
      <c r="B22" s="8">
        <f>SUM(B10:B21)</f>
        <v>22084</v>
      </c>
    </row>
    <row r="23" spans="1:2" x14ac:dyDescent="0.25">
      <c r="A23" s="7" t="s">
        <v>13</v>
      </c>
      <c r="B23" s="8">
        <f>AVERAGE(B10:B21)</f>
        <v>1840.3333333333333</v>
      </c>
    </row>
    <row r="24" spans="1:2" x14ac:dyDescent="0.25">
      <c r="A24" s="7" t="s">
        <v>14</v>
      </c>
      <c r="B24" s="8">
        <f>MAX(B10:B21)</f>
        <v>3643</v>
      </c>
    </row>
    <row r="25" spans="1:2" x14ac:dyDescent="0.25">
      <c r="A25" s="7" t="s">
        <v>15</v>
      </c>
      <c r="B25" s="8">
        <f>MIN(B10:B21)</f>
        <v>64</v>
      </c>
    </row>
  </sheetData>
  <mergeCells count="2">
    <mergeCell ref="A5:I5"/>
    <mergeCell ref="A6:I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&amp;L&amp;G&amp;R&amp;"Arial,Normal"&amp;8UNIVERSIDAD RAFAEL LANDÍVAR
Campus Central, Vista Hermosa III, zona 16 / Edificio “G”
010016 Guatemala, C.A.
PBX (502) 2426-2626 / Ext: 2661, 2665
Correo electrónico: jrochoa@url.edu.gt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Company>Universidad Rafael Landívar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jrochoa</dc:creator>
  <cp:lastModifiedBy>Pablo Barrios</cp:lastModifiedBy>
  <cp:lastPrinted>2010-08-10T15:25:06Z</cp:lastPrinted>
  <dcterms:created xsi:type="dcterms:W3CDTF">2009-03-16T15:16:19Z</dcterms:created>
  <dcterms:modified xsi:type="dcterms:W3CDTF">2020-03-26T00:40:33Z</dcterms:modified>
</cp:coreProperties>
</file>